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2\reportes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3250" windowHeight="12570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5" i="1" l="1"/>
  <c r="H152" i="1"/>
  <c r="H140" i="1"/>
  <c r="H144" i="1"/>
  <c r="H136" i="1"/>
  <c r="H126" i="1"/>
  <c r="H127" i="1"/>
  <c r="H130" i="1"/>
  <c r="H131" i="1"/>
  <c r="H116" i="1"/>
  <c r="H120" i="1"/>
  <c r="H115" i="1"/>
  <c r="H109" i="1"/>
  <c r="H113" i="1"/>
  <c r="H98" i="1"/>
  <c r="H102" i="1"/>
  <c r="H89" i="1"/>
  <c r="H93" i="1"/>
  <c r="H81" i="1"/>
  <c r="H78" i="1"/>
  <c r="H70" i="1"/>
  <c r="H63" i="1"/>
  <c r="H53" i="1"/>
  <c r="H57" i="1"/>
  <c r="H42" i="1"/>
  <c r="H41" i="1"/>
  <c r="H35" i="1"/>
  <c r="H39" i="1"/>
  <c r="H23" i="1"/>
  <c r="H24" i="1"/>
  <c r="H27" i="1"/>
  <c r="H28" i="1"/>
  <c r="H15" i="1"/>
  <c r="H19" i="1"/>
  <c r="E153" i="1"/>
  <c r="H153" i="1" s="1"/>
  <c r="E154" i="1"/>
  <c r="H154" i="1" s="1"/>
  <c r="E155" i="1"/>
  <c r="E156" i="1"/>
  <c r="H156" i="1" s="1"/>
  <c r="E157" i="1"/>
  <c r="H157" i="1" s="1"/>
  <c r="E158" i="1"/>
  <c r="H158" i="1" s="1"/>
  <c r="E152" i="1"/>
  <c r="E149" i="1"/>
  <c r="H149" i="1" s="1"/>
  <c r="E150" i="1"/>
  <c r="H150" i="1" s="1"/>
  <c r="E148" i="1"/>
  <c r="H148" i="1" s="1"/>
  <c r="E140" i="1"/>
  <c r="E141" i="1"/>
  <c r="H141" i="1" s="1"/>
  <c r="E142" i="1"/>
  <c r="H142" i="1" s="1"/>
  <c r="E143" i="1"/>
  <c r="H143" i="1" s="1"/>
  <c r="E144" i="1"/>
  <c r="E145" i="1"/>
  <c r="H145" i="1" s="1"/>
  <c r="E146" i="1"/>
  <c r="H146" i="1" s="1"/>
  <c r="E139" i="1"/>
  <c r="H139" i="1" s="1"/>
  <c r="E136" i="1"/>
  <c r="E137" i="1"/>
  <c r="H137" i="1" s="1"/>
  <c r="E135" i="1"/>
  <c r="H135" i="1" s="1"/>
  <c r="E133" i="1"/>
  <c r="H133" i="1" s="1"/>
  <c r="E126" i="1"/>
  <c r="E127" i="1"/>
  <c r="E128" i="1"/>
  <c r="H128" i="1" s="1"/>
  <c r="E129" i="1"/>
  <c r="H129" i="1" s="1"/>
  <c r="E130" i="1"/>
  <c r="E131" i="1"/>
  <c r="E132" i="1"/>
  <c r="H132" i="1" s="1"/>
  <c r="E125" i="1"/>
  <c r="H125" i="1" s="1"/>
  <c r="E116" i="1"/>
  <c r="E117" i="1"/>
  <c r="H117" i="1" s="1"/>
  <c r="E118" i="1"/>
  <c r="H118" i="1" s="1"/>
  <c r="E119" i="1"/>
  <c r="H119" i="1" s="1"/>
  <c r="E120" i="1"/>
  <c r="E121" i="1"/>
  <c r="H121" i="1" s="1"/>
  <c r="E122" i="1"/>
  <c r="H122" i="1" s="1"/>
  <c r="E123" i="1"/>
  <c r="H123" i="1" s="1"/>
  <c r="E115" i="1"/>
  <c r="E106" i="1"/>
  <c r="H106" i="1" s="1"/>
  <c r="E107" i="1"/>
  <c r="H107" i="1" s="1"/>
  <c r="E108" i="1"/>
  <c r="H108" i="1" s="1"/>
  <c r="E109" i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E99" i="1"/>
  <c r="H99" i="1" s="1"/>
  <c r="E100" i="1"/>
  <c r="H100" i="1" s="1"/>
  <c r="E101" i="1"/>
  <c r="H101" i="1" s="1"/>
  <c r="E102" i="1"/>
  <c r="E103" i="1"/>
  <c r="H103" i="1" s="1"/>
  <c r="E95" i="1"/>
  <c r="H95" i="1" s="1"/>
  <c r="E88" i="1"/>
  <c r="H88" i="1" s="1"/>
  <c r="E89" i="1"/>
  <c r="E90" i="1"/>
  <c r="H90" i="1" s="1"/>
  <c r="E91" i="1"/>
  <c r="H91" i="1" s="1"/>
  <c r="E92" i="1"/>
  <c r="H92" i="1" s="1"/>
  <c r="E93" i="1"/>
  <c r="E87" i="1"/>
  <c r="H87" i="1" s="1"/>
  <c r="E79" i="1"/>
  <c r="H79" i="1" s="1"/>
  <c r="E80" i="1"/>
  <c r="H80" i="1" s="1"/>
  <c r="E81" i="1"/>
  <c r="E82" i="1"/>
  <c r="H82" i="1" s="1"/>
  <c r="E83" i="1"/>
  <c r="H83" i="1" s="1"/>
  <c r="E84" i="1"/>
  <c r="H84" i="1" s="1"/>
  <c r="E78" i="1"/>
  <c r="E75" i="1"/>
  <c r="H75" i="1" s="1"/>
  <c r="E76" i="1"/>
  <c r="H76" i="1" s="1"/>
  <c r="E74" i="1"/>
  <c r="H74" i="1" s="1"/>
  <c r="E70" i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E61" i="1"/>
  <c r="H61" i="1" s="1"/>
  <c r="E52" i="1"/>
  <c r="H52" i="1" s="1"/>
  <c r="E53" i="1"/>
  <c r="E54" i="1"/>
  <c r="H54" i="1" s="1"/>
  <c r="E55" i="1"/>
  <c r="H55" i="1" s="1"/>
  <c r="E56" i="1"/>
  <c r="H56" i="1" s="1"/>
  <c r="E57" i="1"/>
  <c r="E58" i="1"/>
  <c r="H58" i="1" s="1"/>
  <c r="E59" i="1"/>
  <c r="H59" i="1" s="1"/>
  <c r="E51" i="1"/>
  <c r="H51" i="1" s="1"/>
  <c r="E42" i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E31" i="1"/>
  <c r="H31" i="1" s="1"/>
  <c r="E29" i="1"/>
  <c r="H29" i="1" s="1"/>
  <c r="E22" i="1"/>
  <c r="H22" i="1" s="1"/>
  <c r="E23" i="1"/>
  <c r="E24" i="1"/>
  <c r="E25" i="1"/>
  <c r="H25" i="1" s="1"/>
  <c r="E26" i="1"/>
  <c r="H26" i="1" s="1"/>
  <c r="E27" i="1"/>
  <c r="E28" i="1"/>
  <c r="E21" i="1"/>
  <c r="H21" i="1" s="1"/>
  <c r="E14" i="1"/>
  <c r="H14" i="1" s="1"/>
  <c r="E15" i="1"/>
  <c r="E16" i="1"/>
  <c r="H16" i="1" s="1"/>
  <c r="E17" i="1"/>
  <c r="H17" i="1" s="1"/>
  <c r="E18" i="1"/>
  <c r="H18" i="1" s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G85" i="1" s="1"/>
  <c r="F94" i="1"/>
  <c r="E94" i="1"/>
  <c r="D94" i="1"/>
  <c r="C94" i="1"/>
  <c r="H86" i="1"/>
  <c r="G86" i="1"/>
  <c r="F86" i="1"/>
  <c r="E86" i="1"/>
  <c r="D86" i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F10" i="1" s="1"/>
  <c r="E40" i="1"/>
  <c r="D40" i="1"/>
  <c r="C40" i="1"/>
  <c r="H30" i="1"/>
  <c r="G30" i="1"/>
  <c r="F30" i="1"/>
  <c r="E30" i="1"/>
  <c r="D30" i="1"/>
  <c r="C30" i="1"/>
  <c r="H20" i="1"/>
  <c r="G20" i="1"/>
  <c r="G10" i="1" s="1"/>
  <c r="F20" i="1"/>
  <c r="E20" i="1"/>
  <c r="D20" i="1"/>
  <c r="C20" i="1"/>
  <c r="C10" i="1" s="1"/>
  <c r="C160" i="1" s="1"/>
  <c r="H12" i="1"/>
  <c r="G12" i="1"/>
  <c r="F12" i="1"/>
  <c r="E12" i="1"/>
  <c r="D12" i="1"/>
  <c r="C12" i="1"/>
  <c r="G160" i="1" l="1"/>
  <c r="D10" i="1"/>
  <c r="D85" i="1"/>
  <c r="F85" i="1"/>
  <c r="F160" i="1" s="1"/>
  <c r="H85" i="1"/>
  <c r="H10" i="1"/>
  <c r="H160" i="1" s="1"/>
  <c r="E85" i="1"/>
  <c r="E10" i="1"/>
  <c r="E160" i="1" s="1"/>
  <c r="D160" i="1" l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<sst xmlns="http://schemas.openxmlformats.org/spreadsheetml/2006/main" count="167" uniqueCount="94">
  <si>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</si>
  <si>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</si>
  <si>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</si>
  <si>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</si>
  <si>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</si>
  <si>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</si>
  <si>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</si>
  <si>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</si>
  <si>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</si>
  <si>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</si>
  <si>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</si>
  <si>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</si>
  <si>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</si>
  <si>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</si>
  <si>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</si>
  <si>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</si>
  <si>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</si>
  <si>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</si>
  <si>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</si>
  <si>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</si>
  <si>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</si>
  <si>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</si>
  <si>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</si>
  <si>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</si>
  <si>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</si>
  <si>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</si>
  <si>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</si>
  <si>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</si>
  <si>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</si>
  <si>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</si>
  <si>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</si>
  <si>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</si>
  <si>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</si>
  <si>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</si>
  <si>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</si>
  <si>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</si>
  <si>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</si>
  <si>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</si>
  <si>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</si>
  <si>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</si>
  <si>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</si>
  <si>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</si>
  <si>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</si>
  <si>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</si>
  <si>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</si>
  <si>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</si>
  <si>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</si>
  <si>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</si>
  <si>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</si>
  <si>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</si>
  <si>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</si>
  <si>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</si>
  <si>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</si>
  <si>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</si>
  <si>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</si>
  <si>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</si>
  <si>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</si>
  <si>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</si>
  <si>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</si>
  <si>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</si>
  <si>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</si>
  <si>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</si>
  <si>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</si>
  <si>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</si>
  <si>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</si>
  <si>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</si>
  <si>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</si>
  <si>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</si>
  <si>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</si>
  <si>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</si>
  <si>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</si>
  <si>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</si>
  <si>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</si>
  <si>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</si>
  <si>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</si>
  <si>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</si>
  <si>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</si>
  <si>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</si>
  <si>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</si>
  <si>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</si>
  <si>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</si>
  <si>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</si>
  <si>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</si>
  <si>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</si>
  <si>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</si>
  <si>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</si>
  <si>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</si>
  <si>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</si>
  <si>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2021 (b)</t>
  </si>
  <si>
    <t>FIDEICOMISO BOSQUES DE SAN ELIAS REPECHIQUE  (a)</t>
  </si>
  <si>
    <t>Mtro. Enrique Alonso Rascón Carrillo</t>
  </si>
  <si>
    <t>Ing. Ignacio Ramirez Salazú</t>
  </si>
  <si>
    <t>Titular de la Secretaria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</si>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</sst>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15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zoomScale="90" zoomScaleNormal="90" workbookViewId="0">
      <selection activeCell="B166" sqref="B1:H166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7" t="s">
        <v>89</v>
      </c>
      <c r="C2" s="48"/>
      <c r="D2" s="48"/>
      <c r="E2" s="48"/>
      <c r="F2" s="48"/>
      <c r="G2" s="48"/>
      <c r="H2" s="49"/>
    </row>
    <row r="3" spans="2:9" x14ac:dyDescent="0.2">
      <c r="B3" s="50" t="s">
        <v>1</v>
      </c>
      <c r="C3" s="51"/>
      <c r="D3" s="51"/>
      <c r="E3" s="51"/>
      <c r="F3" s="51"/>
      <c r="G3" s="51"/>
      <c r="H3" s="52"/>
    </row>
    <row r="4" spans="2:9" x14ac:dyDescent="0.2">
      <c r="B4" s="50" t="s">
        <v>2</v>
      </c>
      <c r="C4" s="51"/>
      <c r="D4" s="51"/>
      <c r="E4" s="51"/>
      <c r="F4" s="51"/>
      <c r="G4" s="51"/>
      <c r="H4" s="52"/>
    </row>
    <row r="5" spans="2:9" x14ac:dyDescent="0.2">
      <c r="B5" s="53" t="s">
        <v>88</v>
      </c>
      <c r="C5" s="54"/>
      <c r="D5" s="54"/>
      <c r="E5" s="54"/>
      <c r="F5" s="54"/>
      <c r="G5" s="54"/>
      <c r="H5" s="55"/>
    </row>
    <row r="6" spans="2:9" ht="15.75" customHeight="1" thickBot="1" x14ac:dyDescent="0.25">
      <c r="B6" s="56" t="s">
        <v>3</v>
      </c>
      <c r="C6" s="57"/>
      <c r="D6" s="57"/>
      <c r="E6" s="57"/>
      <c r="F6" s="57"/>
      <c r="G6" s="57"/>
      <c r="H6" s="58"/>
    </row>
    <row r="7" spans="2:9" ht="24.75" customHeight="1" thickBot="1" x14ac:dyDescent="0.25">
      <c r="B7" s="40" t="s">
        <v>4</v>
      </c>
      <c r="C7" s="42" t="s">
        <v>5</v>
      </c>
      <c r="D7" s="43"/>
      <c r="E7" s="43"/>
      <c r="F7" s="43"/>
      <c r="G7" s="44"/>
      <c r="H7" s="45" t="s">
        <v>6</v>
      </c>
    </row>
    <row r="8" spans="2:9" ht="24.75" thickBot="1" x14ac:dyDescent="0.25">
      <c r="B8" s="41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6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12000000</v>
      </c>
      <c r="D10" s="8">
        <f>SUM(D12,D20,D30,D40,D50,D60,D64,D73,D77)</f>
        <v>0</v>
      </c>
      <c r="E10" s="28">
        <f t="shared" ref="E10:H10" si="0">SUM(E12,E20,E30,E40,E50,E60,E64,E73,E77)</f>
        <v>12000000</v>
      </c>
      <c r="F10" s="8">
        <f t="shared" si="0"/>
        <v>12000000</v>
      </c>
      <c r="G10" s="8">
        <f t="shared" si="0"/>
        <v>12000000</v>
      </c>
      <c r="H10" s="28">
        <f t="shared" si="0"/>
        <v>0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4" x14ac:dyDescent="0.2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0</v>
      </c>
      <c r="G20" s="7">
        <f t="shared" si="4"/>
        <v>0</v>
      </c>
      <c r="H20" s="29">
        <f t="shared" si="4"/>
        <v>0</v>
      </c>
    </row>
    <row r="21" spans="2:8" ht="24" x14ac:dyDescent="0.2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0</v>
      </c>
      <c r="E30" s="29">
        <f t="shared" si="5"/>
        <v>0</v>
      </c>
      <c r="F30" s="7">
        <f t="shared" si="5"/>
        <v>0</v>
      </c>
      <c r="G30" s="7">
        <f t="shared" si="5"/>
        <v>0</v>
      </c>
      <c r="H30" s="29">
        <f t="shared" si="5"/>
        <v>0</v>
      </c>
    </row>
    <row r="31" spans="2:8" x14ac:dyDescent="0.2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x14ac:dyDescent="0.2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 x14ac:dyDescent="0.2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0</v>
      </c>
      <c r="D34" s="25">
        <v>0</v>
      </c>
      <c r="E34" s="30">
        <f t="shared" si="2"/>
        <v>0</v>
      </c>
      <c r="F34" s="26">
        <v>0</v>
      </c>
      <c r="G34" s="26">
        <v>0</v>
      </c>
      <c r="H34" s="34">
        <f t="shared" si="3"/>
        <v>0</v>
      </c>
    </row>
    <row r="35" spans="2:8" ht="24" x14ac:dyDescent="0.2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12000000</v>
      </c>
      <c r="D40" s="7">
        <f t="shared" ref="D40:H40" si="6">SUM(D41:D49)</f>
        <v>0</v>
      </c>
      <c r="E40" s="29">
        <f t="shared" si="6"/>
        <v>12000000</v>
      </c>
      <c r="F40" s="7">
        <f t="shared" si="6"/>
        <v>12000000</v>
      </c>
      <c r="G40" s="7">
        <f t="shared" si="6"/>
        <v>12000000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12000000</v>
      </c>
      <c r="D46" s="25">
        <v>0</v>
      </c>
      <c r="E46" s="30">
        <f t="shared" si="2"/>
        <v>12000000</v>
      </c>
      <c r="F46" s="26">
        <v>12000000</v>
      </c>
      <c r="G46" s="26">
        <v>12000000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12000000</v>
      </c>
      <c r="D160" s="24">
        <f t="shared" ref="D160:G160" si="28">SUM(D10,D85)</f>
        <v>0</v>
      </c>
      <c r="E160" s="32">
        <f>SUM(E10,E85)</f>
        <v>12000000</v>
      </c>
      <c r="F160" s="24">
        <f t="shared" si="28"/>
        <v>12000000</v>
      </c>
      <c r="G160" s="24">
        <f t="shared" si="28"/>
        <v>12000000</v>
      </c>
      <c r="H160" s="32">
        <f>SUM(H10,H85)</f>
        <v>0</v>
      </c>
    </row>
    <row r="161" spans="2:7" s="35" customFormat="1" x14ac:dyDescent="0.2"/>
    <row r="162" spans="2:7" s="35" customFormat="1" x14ac:dyDescent="0.2"/>
    <row r="163" spans="2:7" s="35" customFormat="1" x14ac:dyDescent="0.2"/>
    <row r="164" spans="2:7" s="36" customFormat="1" x14ac:dyDescent="0.2">
      <c r="B164" s="37"/>
      <c r="C164" s="38"/>
      <c r="E164" s="37"/>
      <c r="F164" s="37"/>
      <c r="G164" s="37"/>
    </row>
    <row r="165" spans="2:7" s="36" customFormat="1" x14ac:dyDescent="0.2">
      <c r="B165" s="39" t="s">
        <v>90</v>
      </c>
      <c r="F165" s="39" t="s">
        <v>91</v>
      </c>
    </row>
    <row r="166" spans="2:7" s="36" customFormat="1" x14ac:dyDescent="0.2">
      <c r="B166" s="39" t="s">
        <v>92</v>
      </c>
      <c r="F166" s="39" t="s">
        <v>93</v>
      </c>
    </row>
    <row r="167" spans="2:7" s="36" customFormat="1" x14ac:dyDescent="0.2"/>
    <row r="168" spans="2:7" s="35" customFormat="1" x14ac:dyDescent="0.2"/>
    <row r="169" spans="2:7" s="35" customFormat="1" x14ac:dyDescent="0.2"/>
    <row r="170" spans="2:7" s="35" customFormat="1" x14ac:dyDescent="0.2"/>
    <row r="171" spans="2:7" s="35" customFormat="1" x14ac:dyDescent="0.2"/>
    <row r="172" spans="2:7" s="35" customFormat="1" x14ac:dyDescent="0.2"/>
    <row r="173" spans="2:7" s="35" customFormat="1" x14ac:dyDescent="0.2"/>
    <row r="174" spans="2:7" s="35" customFormat="1" x14ac:dyDescent="0.2"/>
    <row r="175" spans="2:7" s="35" customFormat="1" x14ac:dyDescent="0.2"/>
    <row r="176" spans="2:7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cp:lastPrinted>2022-02-08T17:42:58Z</cp:lastPrinted>
  <dcterms:created xsi:type="dcterms:W3CDTF">2020-01-08T21:14:59Z</dcterms:created>
  <dcterms:modified xsi:type="dcterms:W3CDTF">2022-02-08T17:43:08Z</dcterms:modified>
</cp:coreProperties>
</file>